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60" windowWidth="11340" windowHeight="6030"/>
  </bookViews>
  <sheets>
    <sheet name="formulář" sheetId="1" r:id="rId1"/>
    <sheet name="List2" sheetId="2" r:id="rId2"/>
    <sheet name="tisk" sheetId="4" r:id="rId3"/>
  </sheets>
  <definedNames>
    <definedName name="Návod">"skupina 8"</definedName>
    <definedName name="_xlnm.Print_Area" localSheetId="0">formulář!$A$1:$K$43</definedName>
    <definedName name="_xlnm.Print_Area" localSheetId="2">tisk!$A$1:$K$43</definedName>
  </definedNames>
  <calcPr calcId="125725"/>
</workbook>
</file>

<file path=xl/calcChain.xml><?xml version="1.0" encoding="utf-8"?>
<calcChain xmlns="http://schemas.openxmlformats.org/spreadsheetml/2006/main">
  <c r="G11" i="1"/>
  <c r="C37"/>
  <c r="M2" i="2"/>
  <c r="A2"/>
  <c r="B2"/>
  <c r="C2"/>
  <c r="D2"/>
  <c r="E2"/>
  <c r="F2"/>
  <c r="G2"/>
  <c r="H2"/>
  <c r="I2"/>
  <c r="J2"/>
  <c r="K2"/>
  <c r="L2"/>
  <c r="N2"/>
  <c r="O2"/>
  <c r="I2" i="4"/>
  <c r="I3"/>
  <c r="I4"/>
  <c r="I5"/>
  <c r="C9"/>
  <c r="C11"/>
  <c r="E11"/>
  <c r="F11"/>
  <c r="G11"/>
  <c r="C13"/>
  <c r="E13"/>
  <c r="F13"/>
  <c r="C15"/>
  <c r="C17"/>
  <c r="E17"/>
  <c r="F17"/>
  <c r="H17"/>
  <c r="C18"/>
  <c r="E18"/>
  <c r="H18"/>
  <c r="C20"/>
  <c r="C21"/>
  <c r="C23"/>
  <c r="E23"/>
  <c r="H23"/>
  <c r="C24"/>
  <c r="E24"/>
  <c r="H24"/>
  <c r="C26"/>
  <c r="E26"/>
  <c r="F26"/>
  <c r="G26"/>
  <c r="H26"/>
  <c r="C27"/>
  <c r="E27"/>
  <c r="C29"/>
  <c r="E29"/>
  <c r="F29"/>
  <c r="H29"/>
  <c r="C30"/>
  <c r="E30"/>
  <c r="H30"/>
  <c r="C33"/>
  <c r="C35"/>
  <c r="C37"/>
  <c r="D37"/>
  <c r="E37"/>
  <c r="F37"/>
  <c r="G37"/>
  <c r="H37"/>
  <c r="E38"/>
  <c r="C39"/>
  <c r="C40"/>
  <c r="C41"/>
  <c r="D41"/>
  <c r="E41"/>
  <c r="F41"/>
  <c r="G41"/>
  <c r="H41"/>
  <c r="C42"/>
  <c r="D42"/>
  <c r="E42"/>
  <c r="F42"/>
  <c r="G42"/>
  <c r="H42"/>
</calcChain>
</file>

<file path=xl/sharedStrings.xml><?xml version="1.0" encoding="utf-8"?>
<sst xmlns="http://schemas.openxmlformats.org/spreadsheetml/2006/main" count="68" uniqueCount="54">
  <si>
    <t>Titul</t>
  </si>
  <si>
    <t>telefon</t>
  </si>
  <si>
    <t>mobil</t>
  </si>
  <si>
    <t>fax</t>
  </si>
  <si>
    <t>e-mail</t>
  </si>
  <si>
    <t>Přihláška na seminář</t>
  </si>
  <si>
    <t>Datum konání:</t>
  </si>
  <si>
    <t>Vložné ve výši:</t>
  </si>
  <si>
    <t>Příjmení</t>
  </si>
  <si>
    <t>Jméno</t>
  </si>
  <si>
    <t>č.p.</t>
  </si>
  <si>
    <t>PSČ</t>
  </si>
  <si>
    <t>Město</t>
  </si>
  <si>
    <t>Ulice</t>
  </si>
  <si>
    <t>Rodné číslo</t>
  </si>
  <si>
    <t>Žádám o poskytnutí ubytování :</t>
  </si>
  <si>
    <t>-</t>
  </si>
  <si>
    <t>uhradím na místě.</t>
  </si>
  <si>
    <t>Kontaktní údaje:</t>
  </si>
  <si>
    <t>V místě semináře</t>
  </si>
  <si>
    <t>V penzionu</t>
  </si>
  <si>
    <r>
      <t xml:space="preserve">podpis </t>
    </r>
    <r>
      <rPr>
        <i/>
        <sz val="7"/>
        <rFont val="Arial"/>
        <family val="2"/>
        <charset val="238"/>
      </rPr>
      <t>(v případě papírové verze)</t>
    </r>
  </si>
  <si>
    <t>Do Zámostí 67</t>
  </si>
  <si>
    <t xml:space="preserve">Stanislav Kudrle </t>
  </si>
  <si>
    <t>MUDr.</t>
  </si>
  <si>
    <t>ubytování</t>
  </si>
  <si>
    <t>e-mailem nebo telefonicky potvrdíme přijetí Vaší přihlášky.</t>
  </si>
  <si>
    <t xml:space="preserve">Vyplněnou přihlášku je možné zaslat e-mailem, nebo ji vytisknout a zaslat poštou. V obou případech Vám </t>
  </si>
  <si>
    <t>1.</t>
  </si>
  <si>
    <t>2.</t>
  </si>
  <si>
    <t>Odeslání e-mailem:</t>
  </si>
  <si>
    <t>3.</t>
  </si>
  <si>
    <t>4.</t>
  </si>
  <si>
    <r>
      <t xml:space="preserve">Klikněte na tlačítko </t>
    </r>
    <r>
      <rPr>
        <b/>
        <sz val="10"/>
        <rFont val="Arial"/>
        <family val="2"/>
        <charset val="238"/>
      </rPr>
      <t>ODESLAT</t>
    </r>
    <r>
      <rPr>
        <sz val="10"/>
        <rFont val="Arial"/>
        <family val="2"/>
        <charset val="238"/>
      </rPr>
      <t xml:space="preserve"> v přihlášce. Pokud je na Vašem PC instalován funkční poštovní klient, </t>
    </r>
  </si>
  <si>
    <t>x</t>
  </si>
  <si>
    <t>pozn. Odeslání přihlášky e-mailem je stejný úkon, jakoby jste chtěli odeslat jakýko-li jiný e-mail s přílohou</t>
  </si>
  <si>
    <t>Vyplňte přihlášku a uložte si ji do svého PC, nejlépe do složky Dokumenty.</t>
  </si>
  <si>
    <t>menu: SOUBOR / ULOŽIT</t>
  </si>
  <si>
    <t xml:space="preserve">Pokud se k Internetu připojujete přes tel. linku a modem, nezapomeňte se připojit a odeslat zprávy ve </t>
  </si>
  <si>
    <r>
      <t xml:space="preserve">Vašem poštovním programu </t>
    </r>
    <r>
      <rPr>
        <i/>
        <sz val="8"/>
        <rFont val="Arial"/>
        <family val="2"/>
        <charset val="238"/>
      </rPr>
      <t>(Outlook, Outlook express apod.).</t>
    </r>
  </si>
  <si>
    <t>5.</t>
  </si>
  <si>
    <r>
      <t xml:space="preserve">otevře se okno s </t>
    </r>
    <r>
      <rPr>
        <b/>
        <sz val="10"/>
        <rFont val="Arial"/>
        <family val="2"/>
        <charset val="238"/>
      </rPr>
      <t>Novou zprávou</t>
    </r>
    <r>
      <rPr>
        <sz val="10"/>
        <rFont val="Arial"/>
        <family val="2"/>
        <charset val="238"/>
      </rPr>
      <t xml:space="preserve"> s předvyplněnou e-mailovou adresou. </t>
    </r>
  </si>
  <si>
    <t xml:space="preserve">K této zprávě připojte (standardním postupem) soubor s vyplněnou přihláškou. </t>
  </si>
  <si>
    <t>Soubor jste si v kroku 1. uložili ve Vašem PC</t>
  </si>
  <si>
    <t>menu: VLOŽIT / SOUBOR JAKO PŘÍLOHA</t>
  </si>
  <si>
    <t>Zprávu odešlete. Jsteli připojeni on-line (trvale) k Internetu je tímto e-mail s přihláškou odeslán.</t>
  </si>
  <si>
    <t>Zde můžete napsat vzkaz:</t>
  </si>
  <si>
    <t>termín od</t>
  </si>
  <si>
    <t>zpráva</t>
  </si>
  <si>
    <t>Verze pro tisk - úspora inkoustu</t>
  </si>
  <si>
    <t xml:space="preserve">326 00 Plzeň </t>
  </si>
  <si>
    <t>Při neúčasti bude účtován storno poplatek 1000,-Kč</t>
  </si>
  <si>
    <r>
      <t>Přihlašuji se závazně a beru na vědomí  kontraindikace pro Grofovo</t>
    </r>
    <r>
      <rPr>
        <b/>
        <vertAlign val="superscript"/>
        <sz val="10"/>
        <rFont val="Arial"/>
        <family val="2"/>
        <charset val="238"/>
      </rPr>
      <t>®</t>
    </r>
    <r>
      <rPr>
        <b/>
        <sz val="10"/>
        <rFont val="Arial"/>
        <family val="2"/>
        <charset val="238"/>
      </rPr>
      <t xml:space="preserve"> dýchání.</t>
    </r>
  </si>
  <si>
    <t>Vyplňenou přihlášku pošlete jako přílohu e-mailem, nebo vytištěnou poštou.</t>
  </si>
</sst>
</file>

<file path=xl/styles.xml><?xml version="1.0" encoding="utf-8"?>
<styleSheet xmlns="http://schemas.openxmlformats.org/spreadsheetml/2006/main">
  <numFmts count="7">
    <numFmt numFmtId="44" formatCode="_-* #,##0.00\ &quot;Kč&quot;_-;\-* #,##0.00\ &quot;Kč&quot;_-;_-* &quot;-&quot;??\ &quot;Kč&quot;_-;_-@_-"/>
    <numFmt numFmtId="164" formatCode="d/m/\ yyyy"/>
    <numFmt numFmtId="165" formatCode="d/m\ yyyy"/>
    <numFmt numFmtId="166" formatCode="#,##0_ ;\-#,##0\ "/>
    <numFmt numFmtId="167" formatCode="000\ 00"/>
    <numFmt numFmtId="168" formatCode="000,000,000"/>
    <numFmt numFmtId="169" formatCode="0.0%"/>
  </numFmts>
  <fonts count="2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9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i/>
      <sz val="10"/>
      <color indexed="62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9"/>
      <name val="Arial"/>
      <family val="2"/>
      <charset val="238"/>
    </font>
    <font>
      <sz val="10"/>
      <color indexed="43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medium">
        <color indexed="23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63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Continuous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Continuous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14" fontId="7" fillId="3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44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/>
    <xf numFmtId="0" fontId="5" fillId="2" borderId="2" xfId="0" applyFont="1" applyFill="1" applyBorder="1" applyAlignment="1">
      <alignment vertical="center"/>
    </xf>
    <xf numFmtId="166" fontId="7" fillId="3" borderId="1" xfId="2" applyNumberFormat="1" applyFont="1" applyFill="1" applyBorder="1" applyAlignment="1" applyProtection="1">
      <alignment horizontal="center" vertical="center"/>
      <protection locked="0"/>
    </xf>
    <xf numFmtId="167" fontId="7" fillId="3" borderId="1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68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3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/>
    <xf numFmtId="0" fontId="6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Continuous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left" vertical="center"/>
    </xf>
    <xf numFmtId="165" fontId="3" fillId="2" borderId="5" xfId="0" applyNumberFormat="1" applyFont="1" applyFill="1" applyBorder="1" applyAlignment="1" applyProtection="1">
      <alignment horizontal="lef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 vertical="center"/>
    </xf>
    <xf numFmtId="1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top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0" borderId="2" xfId="0" applyFont="1" applyBorder="1"/>
    <xf numFmtId="0" fontId="3" fillId="0" borderId="2" xfId="0" applyFont="1" applyBorder="1"/>
    <xf numFmtId="0" fontId="13" fillId="0" borderId="0" xfId="0" applyFont="1"/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hidden="1"/>
    </xf>
    <xf numFmtId="0" fontId="0" fillId="0" borderId="0" xfId="0" applyNumberFormat="1"/>
    <xf numFmtId="0" fontId="14" fillId="0" borderId="0" xfId="0" applyFont="1"/>
    <xf numFmtId="0" fontId="7" fillId="0" borderId="0" xfId="0" applyFont="1"/>
    <xf numFmtId="0" fontId="15" fillId="0" borderId="0" xfId="0" applyFont="1"/>
    <xf numFmtId="0" fontId="17" fillId="0" borderId="0" xfId="0" applyFont="1"/>
    <xf numFmtId="169" fontId="10" fillId="2" borderId="0" xfId="3" applyNumberFormat="1" applyFont="1" applyFill="1" applyBorder="1" applyAlignment="1" applyProtection="1">
      <alignment horizontal="center" vertical="center" wrapText="1"/>
    </xf>
    <xf numFmtId="169" fontId="7" fillId="2" borderId="0" xfId="3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14" fontId="7" fillId="2" borderId="0" xfId="2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Continuous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165" fontId="3" fillId="4" borderId="4" xfId="0" applyNumberFormat="1" applyFont="1" applyFill="1" applyBorder="1" applyAlignment="1" applyProtection="1">
      <alignment horizontal="left" vertical="center"/>
    </xf>
    <xf numFmtId="165" fontId="3" fillId="4" borderId="5" xfId="0" applyNumberFormat="1" applyFont="1" applyFill="1" applyBorder="1" applyAlignment="1" applyProtection="1">
      <alignment horizontal="left" vertical="center"/>
    </xf>
    <xf numFmtId="0" fontId="5" fillId="4" borderId="6" xfId="0" applyFont="1" applyFill="1" applyBorder="1" applyAlignment="1">
      <alignment horizontal="centerContinuous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Continuous" vertical="center"/>
    </xf>
    <xf numFmtId="164" fontId="7" fillId="4" borderId="0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left" vertical="center"/>
    </xf>
    <xf numFmtId="0" fontId="5" fillId="4" borderId="7" xfId="0" applyFont="1" applyFill="1" applyBorder="1" applyAlignment="1">
      <alignment horizontal="centerContinuous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14" fontId="7" fillId="4" borderId="0" xfId="2" applyNumberFormat="1" applyFont="1" applyFill="1" applyBorder="1" applyAlignment="1" applyProtection="1">
      <alignment horizontal="center" vertical="center"/>
    </xf>
    <xf numFmtId="169" fontId="7" fillId="4" borderId="0" xfId="3" applyNumberFormat="1" applyFont="1" applyFill="1" applyBorder="1" applyAlignment="1" applyProtection="1">
      <alignment horizontal="left" vertical="center"/>
    </xf>
    <xf numFmtId="169" fontId="10" fillId="4" borderId="0" xfId="3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19" fillId="4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14" fontId="7" fillId="3" borderId="1" xfId="2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44" fontId="7" fillId="3" borderId="1" xfId="2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0" fillId="4" borderId="2" xfId="0" applyFill="1" applyBorder="1" applyProtection="1"/>
    <xf numFmtId="0" fontId="5" fillId="4" borderId="2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3" borderId="1" xfId="2" applyNumberFormat="1" applyFont="1" applyFill="1" applyBorder="1" applyAlignment="1" applyProtection="1">
      <alignment horizontal="center" vertical="center"/>
    </xf>
    <xf numFmtId="166" fontId="7" fillId="3" borderId="1" xfId="2" applyNumberFormat="1" applyFont="1" applyFill="1" applyBorder="1" applyAlignment="1" applyProtection="1">
      <alignment horizontal="center" vertical="center"/>
    </xf>
    <xf numFmtId="167" fontId="7" fillId="3" borderId="1" xfId="2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Continuous"/>
    </xf>
    <xf numFmtId="0" fontId="5" fillId="4" borderId="0" xfId="0" applyFont="1" applyFill="1" applyBorder="1" applyAlignment="1" applyProtection="1">
      <alignment horizontal="centerContinuous" vertical="center"/>
    </xf>
    <xf numFmtId="168" fontId="7" fillId="3" borderId="1" xfId="2" applyNumberFormat="1" applyFont="1" applyFill="1" applyBorder="1" applyAlignment="1" applyProtection="1">
      <alignment horizontal="center" vertical="center"/>
    </xf>
    <xf numFmtId="1" fontId="5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Continuous" vertical="center"/>
    </xf>
    <xf numFmtId="0" fontId="5" fillId="4" borderId="2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Continuous" vertical="top"/>
    </xf>
    <xf numFmtId="0" fontId="7" fillId="3" borderId="15" xfId="2" applyNumberFormat="1" applyFont="1" applyFill="1" applyBorder="1" applyAlignment="1" applyProtection="1">
      <alignment horizontal="left" vertical="top" wrapText="1"/>
      <protection locked="0"/>
    </xf>
    <xf numFmtId="0" fontId="7" fillId="3" borderId="16" xfId="2" applyNumberFormat="1" applyFont="1" applyFill="1" applyBorder="1" applyAlignment="1" applyProtection="1">
      <alignment horizontal="left" vertical="top" wrapText="1"/>
      <protection locked="0"/>
    </xf>
    <xf numFmtId="0" fontId="7" fillId="3" borderId="17" xfId="2" applyNumberFormat="1" applyFont="1" applyFill="1" applyBorder="1" applyAlignment="1" applyProtection="1">
      <alignment horizontal="left" vertical="top" wrapText="1"/>
      <protection locked="0"/>
    </xf>
    <xf numFmtId="0" fontId="7" fillId="3" borderId="18" xfId="2" applyNumberFormat="1" applyFont="1" applyFill="1" applyBorder="1" applyAlignment="1" applyProtection="1">
      <alignment horizontal="left" vertical="top" wrapText="1"/>
      <protection locked="0"/>
    </xf>
    <xf numFmtId="0" fontId="7" fillId="3" borderId="19" xfId="2" applyNumberFormat="1" applyFont="1" applyFill="1" applyBorder="1" applyAlignment="1" applyProtection="1">
      <alignment horizontal="left" vertical="top" wrapText="1"/>
      <protection locked="0"/>
    </xf>
    <xf numFmtId="0" fontId="7" fillId="3" borderId="20" xfId="2" applyNumberFormat="1" applyFont="1" applyFill="1" applyBorder="1" applyAlignment="1" applyProtection="1">
      <alignment horizontal="left" vertical="top" wrapText="1"/>
      <protection locked="0"/>
    </xf>
    <xf numFmtId="169" fontId="7" fillId="2" borderId="21" xfId="3" applyNumberFormat="1" applyFont="1" applyFill="1" applyBorder="1" applyAlignment="1" applyProtection="1">
      <alignment horizontal="center" vertical="center" wrapText="1"/>
    </xf>
    <xf numFmtId="169" fontId="7" fillId="2" borderId="22" xfId="3" applyNumberFormat="1" applyFont="1" applyFill="1" applyBorder="1" applyAlignment="1" applyProtection="1">
      <alignment horizontal="center" vertical="center" wrapText="1"/>
    </xf>
    <xf numFmtId="169" fontId="7" fillId="2" borderId="23" xfId="3" applyNumberFormat="1" applyFont="1" applyFill="1" applyBorder="1" applyAlignment="1" applyProtection="1">
      <alignment horizontal="center" vertical="center" wrapText="1"/>
    </xf>
    <xf numFmtId="169" fontId="10" fillId="2" borderId="21" xfId="3" applyNumberFormat="1" applyFont="1" applyFill="1" applyBorder="1" applyAlignment="1" applyProtection="1">
      <alignment horizontal="center" vertical="center" wrapText="1"/>
    </xf>
    <xf numFmtId="169" fontId="10" fillId="2" borderId="22" xfId="3" applyNumberFormat="1" applyFont="1" applyFill="1" applyBorder="1" applyAlignment="1" applyProtection="1">
      <alignment horizontal="center" vertical="center" wrapText="1"/>
    </xf>
    <xf numFmtId="169" fontId="10" fillId="2" borderId="23" xfId="3" applyNumberFormat="1" applyFont="1" applyFill="1" applyBorder="1" applyAlignment="1" applyProtection="1">
      <alignment horizontal="center" vertical="center" wrapText="1"/>
    </xf>
    <xf numFmtId="44" fontId="7" fillId="5" borderId="11" xfId="2" applyFont="1" applyFill="1" applyBorder="1" applyAlignment="1" applyProtection="1">
      <alignment horizontal="left" vertical="center"/>
      <protection locked="0"/>
    </xf>
    <xf numFmtId="44" fontId="7" fillId="5" borderId="14" xfId="2" applyFont="1" applyFill="1" applyBorder="1" applyAlignment="1" applyProtection="1">
      <alignment horizontal="left" vertical="center"/>
      <protection locked="0"/>
    </xf>
    <xf numFmtId="44" fontId="7" fillId="5" borderId="12" xfId="2" applyFont="1" applyFill="1" applyBorder="1" applyAlignment="1" applyProtection="1">
      <alignment horizontal="left" vertical="center"/>
      <protection locked="0"/>
    </xf>
    <xf numFmtId="14" fontId="7" fillId="3" borderId="11" xfId="2" applyNumberFormat="1" applyFont="1" applyFill="1" applyBorder="1" applyAlignment="1" applyProtection="1">
      <alignment horizontal="center" vertical="center"/>
      <protection locked="0" hidden="1"/>
    </xf>
    <xf numFmtId="14" fontId="7" fillId="3" borderId="12" xfId="2" applyNumberFormat="1" applyFont="1" applyFill="1" applyBorder="1" applyAlignment="1" applyProtection="1">
      <alignment horizontal="center" vertical="center"/>
      <protection locked="0" hidden="1"/>
    </xf>
    <xf numFmtId="0" fontId="7" fillId="3" borderId="11" xfId="2" applyNumberFormat="1" applyFont="1" applyFill="1" applyBorder="1" applyAlignment="1" applyProtection="1">
      <alignment horizontal="center" vertical="center"/>
      <protection locked="0"/>
    </xf>
    <xf numFmtId="0" fontId="7" fillId="3" borderId="12" xfId="2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168" fontId="7" fillId="3" borderId="11" xfId="2" applyNumberFormat="1" applyFont="1" applyFill="1" applyBorder="1" applyAlignment="1" applyProtection="1">
      <alignment horizontal="center" vertical="center"/>
      <protection locked="0"/>
    </xf>
    <xf numFmtId="168" fontId="7" fillId="3" borderId="12" xfId="2" applyNumberFormat="1" applyFont="1" applyFill="1" applyBorder="1" applyAlignment="1" applyProtection="1">
      <alignment horizontal="center" vertical="center"/>
      <protection locked="0"/>
    </xf>
    <xf numFmtId="0" fontId="7" fillId="3" borderId="14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7" fillId="3" borderId="15" xfId="2" applyNumberFormat="1" applyFont="1" applyFill="1" applyBorder="1" applyAlignment="1" applyProtection="1">
      <alignment horizontal="left" vertical="top" wrapText="1"/>
    </xf>
    <xf numFmtId="0" fontId="7" fillId="3" borderId="16" xfId="2" applyNumberFormat="1" applyFont="1" applyFill="1" applyBorder="1" applyAlignment="1" applyProtection="1">
      <alignment horizontal="left" vertical="top" wrapText="1"/>
    </xf>
    <xf numFmtId="0" fontId="7" fillId="3" borderId="17" xfId="2" applyNumberFormat="1" applyFont="1" applyFill="1" applyBorder="1" applyAlignment="1" applyProtection="1">
      <alignment horizontal="left" vertical="top" wrapText="1"/>
    </xf>
    <xf numFmtId="0" fontId="7" fillId="3" borderId="18" xfId="2" applyNumberFormat="1" applyFont="1" applyFill="1" applyBorder="1" applyAlignment="1" applyProtection="1">
      <alignment horizontal="left" vertical="top" wrapText="1"/>
    </xf>
    <xf numFmtId="0" fontId="7" fillId="3" borderId="19" xfId="2" applyNumberFormat="1" applyFont="1" applyFill="1" applyBorder="1" applyAlignment="1" applyProtection="1">
      <alignment horizontal="left" vertical="top" wrapText="1"/>
    </xf>
    <xf numFmtId="0" fontId="7" fillId="3" borderId="20" xfId="2" applyNumberFormat="1" applyFont="1" applyFill="1" applyBorder="1" applyAlignment="1" applyProtection="1">
      <alignment horizontal="left" vertical="top" wrapText="1"/>
    </xf>
    <xf numFmtId="169" fontId="7" fillId="3" borderId="24" xfId="3" applyNumberFormat="1" applyFont="1" applyFill="1" applyBorder="1" applyAlignment="1" applyProtection="1">
      <alignment horizontal="center" vertical="center" wrapText="1"/>
    </xf>
    <xf numFmtId="169" fontId="7" fillId="3" borderId="25" xfId="3" applyNumberFormat="1" applyFont="1" applyFill="1" applyBorder="1" applyAlignment="1" applyProtection="1">
      <alignment horizontal="center" vertical="center" wrapText="1"/>
    </xf>
    <xf numFmtId="169" fontId="7" fillId="3" borderId="26" xfId="3" applyNumberFormat="1" applyFont="1" applyFill="1" applyBorder="1" applyAlignment="1" applyProtection="1">
      <alignment horizontal="center" vertical="center" wrapText="1"/>
    </xf>
    <xf numFmtId="169" fontId="10" fillId="3" borderId="24" xfId="3" applyNumberFormat="1" applyFont="1" applyFill="1" applyBorder="1" applyAlignment="1" applyProtection="1">
      <alignment horizontal="center" vertical="center" wrapText="1"/>
    </xf>
    <xf numFmtId="169" fontId="10" fillId="3" borderId="25" xfId="3" applyNumberFormat="1" applyFont="1" applyFill="1" applyBorder="1" applyAlignment="1" applyProtection="1">
      <alignment horizontal="center" vertical="center" wrapText="1"/>
    </xf>
    <xf numFmtId="169" fontId="10" fillId="3" borderId="26" xfId="3" applyNumberFormat="1" applyFont="1" applyFill="1" applyBorder="1" applyAlignment="1" applyProtection="1">
      <alignment horizontal="center" vertical="center" wrapText="1"/>
    </xf>
    <xf numFmtId="44" fontId="7" fillId="6" borderId="11" xfId="2" applyFont="1" applyFill="1" applyBorder="1" applyAlignment="1" applyProtection="1">
      <alignment horizontal="left" vertical="center"/>
    </xf>
    <xf numFmtId="44" fontId="7" fillId="6" borderId="14" xfId="2" applyFont="1" applyFill="1" applyBorder="1" applyAlignment="1" applyProtection="1">
      <alignment horizontal="left" vertical="center"/>
    </xf>
    <xf numFmtId="44" fontId="7" fillId="6" borderId="12" xfId="2" applyFont="1" applyFill="1" applyBorder="1" applyAlignment="1" applyProtection="1">
      <alignment horizontal="left" vertical="center"/>
    </xf>
    <xf numFmtId="14" fontId="7" fillId="3" borderId="11" xfId="2" applyNumberFormat="1" applyFont="1" applyFill="1" applyBorder="1" applyAlignment="1" applyProtection="1">
      <alignment horizontal="center" vertical="center"/>
      <protection hidden="1"/>
    </xf>
    <xf numFmtId="14" fontId="7" fillId="3" borderId="12" xfId="2" applyNumberFormat="1" applyFont="1" applyFill="1" applyBorder="1" applyAlignment="1" applyProtection="1">
      <alignment horizontal="center" vertical="center"/>
      <protection hidden="1"/>
    </xf>
    <xf numFmtId="0" fontId="7" fillId="3" borderId="11" xfId="2" applyNumberFormat="1" applyFont="1" applyFill="1" applyBorder="1" applyAlignment="1" applyProtection="1">
      <alignment horizontal="center" vertical="center"/>
    </xf>
    <xf numFmtId="0" fontId="7" fillId="3" borderId="12" xfId="2" applyNumberFormat="1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168" fontId="7" fillId="3" borderId="11" xfId="2" applyNumberFormat="1" applyFont="1" applyFill="1" applyBorder="1" applyAlignment="1" applyProtection="1">
      <alignment horizontal="center" vertical="center"/>
    </xf>
    <xf numFmtId="168" fontId="7" fillId="3" borderId="12" xfId="2" applyNumberFormat="1" applyFont="1" applyFill="1" applyBorder="1" applyAlignment="1" applyProtection="1">
      <alignment horizontal="center" vertical="center"/>
    </xf>
    <xf numFmtId="0" fontId="7" fillId="3" borderId="14" xfId="2" applyNumberFormat="1" applyFont="1" applyFill="1" applyBorder="1" applyAlignment="1" applyProtection="1">
      <alignment horizontal="center" vertical="center"/>
    </xf>
  </cellXfs>
  <cellStyles count="4">
    <cellStyle name="Hypertextový odkaz" xfId="1" builtinId="8"/>
    <cellStyle name="měny" xfId="2" builtinId="4"/>
    <cellStyle name="normální" xfId="0" builtinId="0"/>
    <cellStyle name="pro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orway@seznam.cz?subject=P&#345;ihl&#225;&#353;ka%20na%20semin&#225;&#345;%20holotropn&#237;ho%20d&#253;ch&#225;n&#237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6"/>
  <sheetViews>
    <sheetView showGridLines="0" showRowColHeaders="0" tabSelected="1" topLeftCell="A8" zoomScaleNormal="100" zoomScaleSheetLayoutView="100" workbookViewId="0">
      <selection activeCell="E11" sqref="E11"/>
    </sheetView>
  </sheetViews>
  <sheetFormatPr defaultRowHeight="12.75"/>
  <cols>
    <col min="1" max="1" width="9.140625" style="2"/>
    <col min="2" max="2" width="2" style="2" customWidth="1"/>
    <col min="3" max="3" width="21.140625" style="2" customWidth="1"/>
    <col min="4" max="4" width="3" style="2" customWidth="1"/>
    <col min="5" max="5" width="10.85546875" style="2" customWidth="1"/>
    <col min="6" max="6" width="3.42578125" style="2" customWidth="1"/>
    <col min="7" max="7" width="1.7109375" style="2" customWidth="1"/>
    <col min="8" max="8" width="11" style="2" customWidth="1"/>
    <col min="9" max="9" width="4" style="2" customWidth="1"/>
    <col min="10" max="10" width="8.5703125" style="2" customWidth="1"/>
    <col min="11" max="16384" width="9.140625" style="2"/>
  </cols>
  <sheetData>
    <row r="1" spans="1:17" ht="48.75" customHeight="1"/>
    <row r="2" spans="1:17" ht="14.25">
      <c r="I2" s="47" t="s">
        <v>24</v>
      </c>
    </row>
    <row r="3" spans="1:17" ht="15">
      <c r="I3" s="1" t="s">
        <v>23</v>
      </c>
    </row>
    <row r="4" spans="1:17" ht="14.25">
      <c r="I4" s="47" t="s">
        <v>22</v>
      </c>
      <c r="J4"/>
    </row>
    <row r="5" spans="1:17" ht="15.75">
      <c r="I5" s="46" t="s">
        <v>50</v>
      </c>
      <c r="J5" s="45"/>
    </row>
    <row r="7" spans="1:17" ht="71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7" ht="13.5" thickBot="1"/>
    <row r="9" spans="1:17" ht="29.25" customHeight="1">
      <c r="B9" s="23"/>
      <c r="C9" s="24" t="s">
        <v>5</v>
      </c>
      <c r="D9" s="25"/>
      <c r="E9" s="25"/>
      <c r="F9" s="25"/>
      <c r="G9" s="26"/>
      <c r="H9" s="27"/>
      <c r="I9" s="28"/>
      <c r="J9" s="3"/>
      <c r="K9" s="3"/>
      <c r="L9" s="3"/>
      <c r="M9" s="129" t="s">
        <v>53</v>
      </c>
      <c r="N9" s="129"/>
      <c r="O9" s="129"/>
      <c r="P9" s="129"/>
      <c r="Q9" s="129"/>
    </row>
    <row r="10" spans="1:17" ht="9.75" customHeight="1">
      <c r="B10" s="29"/>
      <c r="C10" s="4"/>
      <c r="D10" s="4"/>
      <c r="E10" s="5"/>
      <c r="F10" s="5"/>
      <c r="G10" s="6"/>
      <c r="H10" s="7"/>
      <c r="I10" s="30"/>
      <c r="J10" s="3"/>
      <c r="K10" s="59" t="s">
        <v>34</v>
      </c>
      <c r="L10" s="3"/>
      <c r="M10" s="129"/>
      <c r="N10" s="129"/>
      <c r="O10" s="129"/>
      <c r="P10" s="129"/>
      <c r="Q10" s="129"/>
    </row>
    <row r="11" spans="1:17" ht="17.100000000000001" customHeight="1">
      <c r="B11" s="31"/>
      <c r="C11" s="32" t="s">
        <v>6</v>
      </c>
      <c r="D11" s="33"/>
      <c r="E11" s="8"/>
      <c r="F11" s="16" t="s">
        <v>16</v>
      </c>
      <c r="G11" s="121" t="str">
        <f>IF(E11,E11+2,"")</f>
        <v/>
      </c>
      <c r="H11" s="122"/>
      <c r="I11" s="34"/>
      <c r="J11" s="9"/>
      <c r="K11" s="9"/>
      <c r="L11" s="9"/>
      <c r="M11" s="129"/>
      <c r="N11" s="129"/>
      <c r="O11" s="129"/>
      <c r="P11" s="129"/>
      <c r="Q11" s="129"/>
    </row>
    <row r="12" spans="1:17" ht="8.25" customHeight="1">
      <c r="B12" s="31"/>
      <c r="C12" s="32"/>
      <c r="D12" s="33"/>
      <c r="E12" s="35"/>
      <c r="F12" s="35"/>
      <c r="G12" s="16"/>
      <c r="H12" s="58"/>
      <c r="I12" s="34"/>
      <c r="J12" s="9"/>
      <c r="K12" s="9"/>
      <c r="L12" s="9"/>
    </row>
    <row r="13" spans="1:17" ht="17.100000000000001" customHeight="1">
      <c r="B13" s="31"/>
      <c r="C13" s="32" t="s">
        <v>7</v>
      </c>
      <c r="D13" s="33"/>
      <c r="E13" s="10"/>
      <c r="F13" s="33" t="s">
        <v>17</v>
      </c>
      <c r="G13" s="33"/>
      <c r="H13" s="33"/>
      <c r="I13" s="34"/>
      <c r="J13" s="9"/>
      <c r="K13" s="9"/>
      <c r="L13" s="9"/>
    </row>
    <row r="14" spans="1:17" ht="9.75" customHeight="1">
      <c r="B14" s="31"/>
      <c r="C14" s="11"/>
      <c r="D14" s="12"/>
      <c r="E14" s="12"/>
      <c r="F14" s="13"/>
      <c r="G14" s="13"/>
      <c r="H14" s="13"/>
      <c r="I14" s="34"/>
      <c r="J14" s="9"/>
      <c r="K14" s="9"/>
      <c r="L14" s="9"/>
    </row>
    <row r="15" spans="1:17" ht="26.25" customHeight="1">
      <c r="B15" s="31"/>
      <c r="C15" s="36" t="s">
        <v>18</v>
      </c>
      <c r="D15" s="35"/>
      <c r="E15" s="36"/>
      <c r="F15" s="33"/>
      <c r="G15" s="33"/>
      <c r="H15" s="33"/>
      <c r="I15" s="34"/>
      <c r="J15" s="9"/>
      <c r="K15" s="9"/>
      <c r="L15" s="9"/>
    </row>
    <row r="16" spans="1:17" ht="5.25" customHeight="1">
      <c r="B16" s="31"/>
      <c r="C16" s="33"/>
      <c r="D16" s="33"/>
      <c r="E16" s="35"/>
      <c r="F16" s="35"/>
      <c r="G16" s="33"/>
      <c r="H16" s="33"/>
      <c r="I16" s="34"/>
      <c r="J16" s="9"/>
      <c r="K16" s="9"/>
      <c r="L16" s="9"/>
    </row>
    <row r="17" spans="2:12" ht="17.100000000000001" customHeight="1">
      <c r="B17" s="31"/>
      <c r="C17" s="18"/>
      <c r="D17" s="35"/>
      <c r="E17" s="123"/>
      <c r="F17" s="124"/>
      <c r="G17" s="33"/>
      <c r="H17" s="18"/>
      <c r="I17" s="34"/>
      <c r="J17" s="9"/>
      <c r="K17" s="9"/>
      <c r="L17" s="9"/>
    </row>
    <row r="18" spans="2:12">
      <c r="B18" s="31"/>
      <c r="C18" s="16" t="s">
        <v>8</v>
      </c>
      <c r="D18" s="16"/>
      <c r="E18" s="125" t="s">
        <v>9</v>
      </c>
      <c r="F18" s="125"/>
      <c r="G18" s="16"/>
      <c r="H18" s="16" t="s">
        <v>0</v>
      </c>
      <c r="I18" s="34"/>
      <c r="J18" s="9"/>
      <c r="K18" s="9"/>
      <c r="L18" s="9"/>
    </row>
    <row r="19" spans="2:12" ht="9.75" customHeight="1">
      <c r="B19" s="31"/>
      <c r="C19" s="16"/>
      <c r="D19" s="16"/>
      <c r="E19" s="16"/>
      <c r="F19" s="16"/>
      <c r="G19" s="16"/>
      <c r="H19" s="16"/>
      <c r="I19" s="34"/>
      <c r="J19" s="9"/>
      <c r="K19" s="9"/>
      <c r="L19" s="9"/>
    </row>
    <row r="20" spans="2:12" ht="16.5" customHeight="1">
      <c r="B20" s="31"/>
      <c r="C20" s="18"/>
      <c r="D20" s="16"/>
      <c r="E20" s="16"/>
      <c r="F20" s="16"/>
      <c r="G20" s="16"/>
      <c r="H20" s="16"/>
      <c r="I20" s="34"/>
      <c r="J20" s="9"/>
      <c r="K20" s="9"/>
      <c r="L20" s="9"/>
    </row>
    <row r="21" spans="2:12">
      <c r="B21" s="31"/>
      <c r="C21" s="16" t="s">
        <v>14</v>
      </c>
      <c r="D21" s="16"/>
      <c r="E21" s="16"/>
      <c r="F21" s="16"/>
      <c r="G21" s="16"/>
      <c r="H21" s="16"/>
      <c r="I21" s="34"/>
      <c r="J21" s="9"/>
      <c r="K21" s="9"/>
      <c r="L21" s="9"/>
    </row>
    <row r="22" spans="2:12" ht="9.75" customHeight="1">
      <c r="B22" s="31"/>
      <c r="C22" s="33"/>
      <c r="D22" s="33"/>
      <c r="E22" s="33"/>
      <c r="F22" s="33"/>
      <c r="G22" s="33"/>
      <c r="H22" s="33"/>
      <c r="I22" s="34"/>
      <c r="J22" s="9"/>
      <c r="K22" s="9"/>
      <c r="L22" s="9"/>
    </row>
    <row r="23" spans="2:12" ht="17.100000000000001" customHeight="1">
      <c r="B23" s="31"/>
      <c r="C23" s="18"/>
      <c r="D23" s="33"/>
      <c r="E23" s="14"/>
      <c r="F23" s="33"/>
      <c r="G23" s="33"/>
      <c r="H23" s="15"/>
      <c r="I23" s="34"/>
      <c r="J23" s="9"/>
      <c r="K23" s="9"/>
      <c r="L23" s="9"/>
    </row>
    <row r="24" spans="2:12">
      <c r="B24" s="31"/>
      <c r="C24" s="16" t="s">
        <v>13</v>
      </c>
      <c r="D24" s="33"/>
      <c r="E24" s="16" t="s">
        <v>10</v>
      </c>
      <c r="F24" s="33"/>
      <c r="G24" s="33"/>
      <c r="H24" s="16" t="s">
        <v>11</v>
      </c>
      <c r="I24" s="34"/>
      <c r="J24" s="9"/>
      <c r="K24" s="9"/>
      <c r="L24" s="9"/>
    </row>
    <row r="25" spans="2:12" ht="9.75" customHeight="1">
      <c r="B25" s="31"/>
      <c r="C25" s="16"/>
      <c r="D25" s="33"/>
      <c r="E25" s="16"/>
      <c r="F25" s="33"/>
      <c r="G25" s="33"/>
      <c r="H25" s="33"/>
      <c r="I25" s="34"/>
      <c r="J25" s="9"/>
      <c r="K25" s="9"/>
      <c r="L25" s="9"/>
    </row>
    <row r="26" spans="2:12" ht="17.100000000000001" customHeight="1">
      <c r="B26" s="31"/>
      <c r="C26" s="18"/>
      <c r="D26" s="33"/>
      <c r="E26" s="123"/>
      <c r="F26" s="128"/>
      <c r="G26" s="128"/>
      <c r="H26" s="124"/>
      <c r="I26" s="34"/>
      <c r="J26" s="9"/>
      <c r="K26" s="9"/>
      <c r="L26" s="9"/>
    </row>
    <row r="27" spans="2:12">
      <c r="B27" s="31"/>
      <c r="C27" s="16" t="s">
        <v>12</v>
      </c>
      <c r="D27" s="33"/>
      <c r="E27" s="37" t="s">
        <v>4</v>
      </c>
      <c r="F27" s="38"/>
      <c r="G27" s="38"/>
      <c r="H27" s="38"/>
      <c r="I27" s="34"/>
      <c r="J27" s="9"/>
      <c r="K27" s="9"/>
      <c r="L27" s="9"/>
    </row>
    <row r="28" spans="2:12" ht="9.75" customHeight="1">
      <c r="B28" s="31"/>
      <c r="C28" s="33"/>
      <c r="D28" s="33"/>
      <c r="E28" s="33"/>
      <c r="F28" s="33"/>
      <c r="G28" s="33"/>
      <c r="H28" s="33"/>
      <c r="I28" s="34"/>
      <c r="J28" s="9"/>
      <c r="K28" s="9"/>
      <c r="L28" s="9"/>
    </row>
    <row r="29" spans="2:12" ht="15.75" customHeight="1">
      <c r="B29" s="31"/>
      <c r="C29" s="17"/>
      <c r="D29" s="39"/>
      <c r="E29" s="126"/>
      <c r="F29" s="127"/>
      <c r="G29" s="39"/>
      <c r="H29" s="17"/>
      <c r="I29" s="34"/>
      <c r="J29" s="9"/>
      <c r="K29" s="9"/>
      <c r="L29" s="9"/>
    </row>
    <row r="30" spans="2:12">
      <c r="B30" s="31"/>
      <c r="C30" s="40" t="s">
        <v>1</v>
      </c>
      <c r="D30" s="33"/>
      <c r="E30" s="38" t="s">
        <v>2</v>
      </c>
      <c r="F30" s="38"/>
      <c r="G30" s="16"/>
      <c r="H30" s="16" t="s">
        <v>3</v>
      </c>
      <c r="I30" s="34"/>
      <c r="J30" s="9"/>
      <c r="K30" s="9"/>
      <c r="L30" s="9"/>
    </row>
    <row r="31" spans="2:12" ht="9.75" customHeight="1">
      <c r="B31" s="31"/>
      <c r="C31" s="19"/>
      <c r="D31" s="13"/>
      <c r="E31" s="20"/>
      <c r="F31" s="20"/>
      <c r="G31" s="21"/>
      <c r="H31" s="21"/>
      <c r="I31" s="34"/>
      <c r="J31" s="9"/>
      <c r="K31" s="9"/>
      <c r="L31" s="9"/>
    </row>
    <row r="32" spans="2:12" ht="8.25" customHeight="1">
      <c r="B32" s="31"/>
      <c r="C32" s="33"/>
      <c r="D32" s="33"/>
      <c r="E32" s="33"/>
      <c r="F32" s="33"/>
      <c r="G32" s="33"/>
      <c r="H32" s="33"/>
      <c r="I32" s="34"/>
      <c r="J32" s="9"/>
      <c r="K32" s="9"/>
      <c r="L32" s="9"/>
    </row>
    <row r="33" spans="2:12" ht="29.25" customHeight="1">
      <c r="B33" s="31"/>
      <c r="C33" s="112" t="s">
        <v>52</v>
      </c>
      <c r="D33" s="113"/>
      <c r="E33" s="113"/>
      <c r="F33" s="113"/>
      <c r="G33" s="113"/>
      <c r="H33" s="114"/>
      <c r="I33" s="34"/>
      <c r="J33" s="9"/>
      <c r="K33" s="9"/>
      <c r="L33" s="9"/>
    </row>
    <row r="34" spans="2:12">
      <c r="B34" s="31"/>
      <c r="C34" s="33"/>
      <c r="D34" s="33"/>
      <c r="E34" s="33"/>
      <c r="F34" s="33"/>
      <c r="G34" s="33"/>
      <c r="H34" s="33"/>
      <c r="I34" s="34"/>
      <c r="J34" s="9"/>
      <c r="K34" s="9"/>
      <c r="L34" s="9"/>
    </row>
    <row r="35" spans="2:12">
      <c r="B35" s="31"/>
      <c r="C35" s="36" t="s">
        <v>15</v>
      </c>
      <c r="D35" s="33"/>
      <c r="E35" s="33"/>
      <c r="F35" s="33"/>
      <c r="G35" s="33"/>
      <c r="H35" s="33"/>
      <c r="I35" s="34"/>
      <c r="J35" s="9"/>
      <c r="K35" s="9"/>
      <c r="L35" s="9"/>
    </row>
    <row r="36" spans="2:12">
      <c r="B36" s="31"/>
      <c r="C36" s="33"/>
      <c r="D36" s="33"/>
      <c r="E36" s="33"/>
      <c r="F36" s="33"/>
      <c r="G36" s="33"/>
      <c r="H36" s="33"/>
      <c r="I36" s="34"/>
      <c r="J36" s="9"/>
      <c r="K36" s="9"/>
      <c r="L36" s="9"/>
    </row>
    <row r="37" spans="2:12" ht="17.25" customHeight="1">
      <c r="B37" s="31"/>
      <c r="C37" s="49" t="str">
        <f>IF(D37=1,A50,A51)</f>
        <v>V penzionu</v>
      </c>
      <c r="D37" s="48"/>
      <c r="E37" s="118"/>
      <c r="F37" s="119"/>
      <c r="G37" s="119"/>
      <c r="H37" s="120"/>
      <c r="I37" s="34"/>
      <c r="J37" s="9"/>
      <c r="K37" s="9"/>
      <c r="L37" s="9"/>
    </row>
    <row r="38" spans="2:12" ht="20.25" customHeight="1">
      <c r="B38" s="31"/>
      <c r="C38" s="33"/>
      <c r="D38" s="33"/>
      <c r="E38" s="41" t="s">
        <v>21</v>
      </c>
      <c r="F38" s="38"/>
      <c r="G38" s="38"/>
      <c r="H38" s="38"/>
      <c r="I38" s="34"/>
      <c r="J38" s="9"/>
      <c r="K38" s="9"/>
      <c r="L38" s="9"/>
    </row>
    <row r="39" spans="2:12" ht="18.75" customHeight="1">
      <c r="B39" s="31"/>
      <c r="C39" s="115" t="s">
        <v>51</v>
      </c>
      <c r="D39" s="116"/>
      <c r="E39" s="116"/>
      <c r="F39" s="116"/>
      <c r="G39" s="116"/>
      <c r="H39" s="117"/>
      <c r="I39" s="34"/>
      <c r="J39" s="9"/>
      <c r="K39" s="9"/>
      <c r="L39" s="9"/>
    </row>
    <row r="40" spans="2:12" ht="18.75" customHeight="1">
      <c r="B40" s="31"/>
      <c r="C40" s="56" t="s">
        <v>46</v>
      </c>
      <c r="D40" s="55"/>
      <c r="E40" s="55"/>
      <c r="F40" s="55"/>
      <c r="G40" s="55"/>
      <c r="H40" s="55"/>
      <c r="I40" s="34"/>
      <c r="J40" s="9"/>
      <c r="K40" s="9"/>
      <c r="L40" s="9"/>
    </row>
    <row r="41" spans="2:12" ht="18.75" customHeight="1">
      <c r="B41" s="31"/>
      <c r="C41" s="106"/>
      <c r="D41" s="107"/>
      <c r="E41" s="107"/>
      <c r="F41" s="107"/>
      <c r="G41" s="107"/>
      <c r="H41" s="108"/>
      <c r="I41" s="34"/>
      <c r="J41" s="9"/>
      <c r="K41" s="9"/>
      <c r="L41" s="9"/>
    </row>
    <row r="42" spans="2:12" ht="18.75" customHeight="1">
      <c r="B42" s="31"/>
      <c r="C42" s="109"/>
      <c r="D42" s="110"/>
      <c r="E42" s="110"/>
      <c r="F42" s="110"/>
      <c r="G42" s="110"/>
      <c r="H42" s="111"/>
      <c r="I42" s="34"/>
      <c r="J42" s="9"/>
      <c r="K42" s="9"/>
      <c r="L42" s="9"/>
    </row>
    <row r="43" spans="2:12" ht="13.5" thickBot="1">
      <c r="B43" s="42"/>
      <c r="C43" s="43"/>
      <c r="D43" s="43"/>
      <c r="E43" s="43"/>
      <c r="F43" s="43"/>
      <c r="G43" s="43"/>
      <c r="H43" s="43"/>
      <c r="I43" s="44"/>
      <c r="J43" s="9"/>
      <c r="K43" s="9"/>
      <c r="L43" s="9"/>
    </row>
    <row r="46" spans="2:12">
      <c r="C46"/>
      <c r="D46"/>
      <c r="E46"/>
      <c r="F46"/>
      <c r="G46"/>
      <c r="H46"/>
      <c r="I46"/>
    </row>
    <row r="47" spans="2:12">
      <c r="C47"/>
      <c r="D47"/>
      <c r="E47"/>
      <c r="F47"/>
      <c r="G47"/>
      <c r="H47"/>
      <c r="I47"/>
    </row>
    <row r="50" spans="1:1">
      <c r="A50" s="22" t="s">
        <v>19</v>
      </c>
    </row>
    <row r="51" spans="1:1">
      <c r="A51" s="22" t="s">
        <v>20</v>
      </c>
    </row>
    <row r="83" spans="3:3" ht="12" customHeight="1">
      <c r="C83" s="51"/>
    </row>
    <row r="87" spans="3:3">
      <c r="C87" s="52"/>
    </row>
    <row r="88" spans="3:3">
      <c r="C88" s="54"/>
    </row>
    <row r="91" spans="3:3">
      <c r="C91" s="53"/>
    </row>
    <row r="95" spans="3:3">
      <c r="C95" s="54"/>
    </row>
    <row r="96" spans="3:3">
      <c r="C96" s="53"/>
    </row>
  </sheetData>
  <mergeCells count="10">
    <mergeCell ref="M9:Q11"/>
    <mergeCell ref="C41:H42"/>
    <mergeCell ref="C33:H33"/>
    <mergeCell ref="C39:H39"/>
    <mergeCell ref="E37:H37"/>
    <mergeCell ref="G11:H11"/>
    <mergeCell ref="E17:F17"/>
    <mergeCell ref="E18:F18"/>
    <mergeCell ref="E29:F29"/>
    <mergeCell ref="E26:H26"/>
  </mergeCells>
  <phoneticPr fontId="0" type="noConversion"/>
  <dataValidations xWindow="18484" yWindow="99" count="6">
    <dataValidation type="whole" allowBlank="1" showInputMessage="1" showErrorMessage="1" errorTitle="Nesprávné PSČ" error="Zadali jste nesprávné PSČ" sqref="H23">
      <formula1>10000</formula1>
      <formula2>99999</formula2>
    </dataValidation>
    <dataValidation type="whole" allowBlank="1" showInputMessage="1" showErrorMessage="1" errorTitle="Nesprávně zadané telefonní číslo" error="Chybný počet míst" sqref="C29 E29:F29 H29">
      <formula1>100000000</formula1>
      <formula2>999999999</formula2>
    </dataValidation>
    <dataValidation allowBlank="1" showInputMessage="1" showErrorMessage="1" prompt="Neznáte-li výši vložného, není nutné vyplňovat_x000a_" sqref="E13"/>
    <dataValidation allowBlank="1" showInputMessage="1" showErrorMessage="1" prompt="Zapište datum počátku semináře ve tvaru např. 28.2.2018_x000a_" sqref="E11"/>
    <dataValidation allowBlank="1" showInputMessage="1" showErrorMessage="1" prompt="Pokud předvyplněné konečné datum neodpovídá skutečnosti, opravte jej._x000a_" sqref="G11:H11"/>
    <dataValidation allowBlank="1" showInputMessage="1" showErrorMessage="1" prompt="Se zadanými osobními údaji bude nakládáno v souladu se zákonem na ochranu osobních údajů. Údaje budou archivovány a použity pouze pro účely organizace semináře holotropního dýchání ve středisku Atelier II._x000a_" sqref="C17"/>
  </dataValidations>
  <hyperlinks>
    <hyperlink ref="K10" r:id="rId1" display="mailto:doorway@seznam.cz?subject=Přihláška%20na%20seminář%20holotropního%20dýchání"/>
  </hyperlinks>
  <printOptions horizontalCentered="1"/>
  <pageMargins left="0.32" right="0.31" top="0.74" bottom="0.75" header="0.55000000000000004" footer="0.49"/>
  <pageSetup paperSize="9" orientation="portrait" horizontalDpi="360" verticalDpi="360" r:id="rId2"/>
  <headerFooter alignWithMargins="0">
    <oddFooter>&amp;RTisk: 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2"/>
  <sheetViews>
    <sheetView workbookViewId="0">
      <selection activeCell="D2" sqref="D2"/>
    </sheetView>
  </sheetViews>
  <sheetFormatPr defaultRowHeight="12.75"/>
  <cols>
    <col min="15" max="15" width="16.42578125" customWidth="1"/>
  </cols>
  <sheetData>
    <row r="1" spans="1:15">
      <c r="A1" t="s">
        <v>8</v>
      </c>
      <c r="B1" t="s">
        <v>9</v>
      </c>
      <c r="C1" t="s">
        <v>0</v>
      </c>
      <c r="D1" t="s">
        <v>14</v>
      </c>
      <c r="E1" t="s">
        <v>13</v>
      </c>
      <c r="F1" t="s">
        <v>10</v>
      </c>
      <c r="G1" t="s">
        <v>12</v>
      </c>
      <c r="H1" t="s">
        <v>11</v>
      </c>
      <c r="I1" t="s">
        <v>1</v>
      </c>
      <c r="J1" t="s">
        <v>2</v>
      </c>
      <c r="K1" t="s">
        <v>3</v>
      </c>
      <c r="L1" t="s">
        <v>4</v>
      </c>
      <c r="M1" t="s">
        <v>25</v>
      </c>
      <c r="N1" t="s">
        <v>47</v>
      </c>
      <c r="O1" t="s">
        <v>48</v>
      </c>
    </row>
    <row r="2" spans="1:15">
      <c r="A2" s="50">
        <f>formulář!C17</f>
        <v>0</v>
      </c>
      <c r="B2">
        <f>formulář!E17</f>
        <v>0</v>
      </c>
      <c r="C2">
        <f>formulář!H17</f>
        <v>0</v>
      </c>
      <c r="D2">
        <f>formulář!C20</f>
        <v>0</v>
      </c>
      <c r="E2">
        <f>formulář!C23</f>
        <v>0</v>
      </c>
      <c r="F2">
        <f>formulář!E23</f>
        <v>0</v>
      </c>
      <c r="G2">
        <f>formulář!C26</f>
        <v>0</v>
      </c>
      <c r="H2">
        <f>formulář!H23</f>
        <v>0</v>
      </c>
      <c r="I2">
        <f>formulář!C29</f>
        <v>0</v>
      </c>
      <c r="J2">
        <f>formulář!E29</f>
        <v>0</v>
      </c>
      <c r="K2">
        <f>formulář!H29</f>
        <v>0</v>
      </c>
      <c r="L2">
        <f>formulář!E26</f>
        <v>0</v>
      </c>
      <c r="M2" t="str">
        <f>formulář!C37</f>
        <v>V penzionu</v>
      </c>
      <c r="N2" s="57">
        <f>formulář!E11</f>
        <v>0</v>
      </c>
      <c r="O2">
        <f>formulář!C41</f>
        <v>0</v>
      </c>
    </row>
  </sheetData>
  <sheetProtection password="CC7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L99"/>
  <sheetViews>
    <sheetView showGridLines="0" showRowColHeaders="0" zoomScaleNormal="100" zoomScaleSheetLayoutView="100" workbookViewId="0">
      <selection activeCell="C17" sqref="C17"/>
    </sheetView>
  </sheetViews>
  <sheetFormatPr defaultRowHeight="12.75"/>
  <cols>
    <col min="1" max="1" width="9.140625" style="2"/>
    <col min="2" max="2" width="2" style="2" customWidth="1"/>
    <col min="3" max="3" width="21.140625" style="2" customWidth="1"/>
    <col min="4" max="4" width="3" style="2" customWidth="1"/>
    <col min="5" max="5" width="10.85546875" style="2" customWidth="1"/>
    <col min="6" max="6" width="3.42578125" style="2" customWidth="1"/>
    <col min="7" max="7" width="1.7109375" style="2" customWidth="1"/>
    <col min="8" max="8" width="11" style="2" customWidth="1"/>
    <col min="9" max="9" width="4" style="2" customWidth="1"/>
    <col min="10" max="10" width="8.5703125" style="2" customWidth="1"/>
    <col min="11" max="16384" width="9.140625" style="2"/>
  </cols>
  <sheetData>
    <row r="1" spans="1:12" ht="48.75" customHeight="1"/>
    <row r="2" spans="1:12" ht="14.25">
      <c r="I2" s="47" t="str">
        <f>formulář!I2</f>
        <v>MUDr.</v>
      </c>
    </row>
    <row r="3" spans="1:12" ht="15">
      <c r="I3" s="1" t="str">
        <f>formulář!I3</f>
        <v xml:space="preserve">Stanislav Kudrle </v>
      </c>
    </row>
    <row r="4" spans="1:12" ht="14.25">
      <c r="I4" s="47" t="str">
        <f>formulář!I4</f>
        <v>Do Zámostí 67</v>
      </c>
      <c r="J4"/>
    </row>
    <row r="5" spans="1:12" ht="15.75">
      <c r="I5" s="46" t="str">
        <f>formulář!I5</f>
        <v xml:space="preserve">326 00 Plzeň </v>
      </c>
      <c r="J5" s="45"/>
    </row>
    <row r="7" spans="1:12" ht="71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3.5" thickBot="1"/>
    <row r="9" spans="1:12" ht="29.25" customHeight="1">
      <c r="B9" s="60"/>
      <c r="C9" s="61" t="str">
        <f>formulář!C9</f>
        <v>Přihláška na seminář</v>
      </c>
      <c r="D9" s="62"/>
      <c r="E9" s="62"/>
      <c r="F9" s="62"/>
      <c r="G9" s="63"/>
      <c r="H9" s="64"/>
      <c r="I9" s="65"/>
      <c r="J9" s="3"/>
      <c r="K9" s="3"/>
      <c r="L9" s="82" t="s">
        <v>49</v>
      </c>
    </row>
    <row r="10" spans="1:12" ht="9.75" customHeight="1">
      <c r="B10" s="66"/>
      <c r="C10" s="67"/>
      <c r="D10" s="67"/>
      <c r="E10" s="68"/>
      <c r="F10" s="68"/>
      <c r="G10" s="69"/>
      <c r="H10" s="70"/>
      <c r="I10" s="71"/>
      <c r="J10" s="3"/>
      <c r="K10" s="59"/>
      <c r="L10" s="3"/>
    </row>
    <row r="11" spans="1:12" ht="17.100000000000001" customHeight="1">
      <c r="B11" s="72"/>
      <c r="C11" s="83" t="str">
        <f>formulář!C11</f>
        <v>Datum konání:</v>
      </c>
      <c r="D11" s="84"/>
      <c r="E11" s="85" t="str">
        <f>IF(formulář!E11,formulář!E11,"")</f>
        <v/>
      </c>
      <c r="F11" s="86" t="str">
        <f>formulář!F11</f>
        <v>-</v>
      </c>
      <c r="G11" s="145" t="str">
        <f>formulář!G11</f>
        <v/>
      </c>
      <c r="H11" s="146"/>
      <c r="I11" s="73"/>
      <c r="J11" s="9"/>
      <c r="K11" s="9"/>
      <c r="L11" s="9"/>
    </row>
    <row r="12" spans="1:12" ht="8.25" customHeight="1">
      <c r="B12" s="72"/>
      <c r="C12" s="83"/>
      <c r="D12" s="84"/>
      <c r="E12" s="87"/>
      <c r="F12" s="87"/>
      <c r="G12" s="86"/>
      <c r="H12" s="74"/>
      <c r="I12" s="73"/>
      <c r="J12" s="9"/>
      <c r="K12" s="9"/>
      <c r="L12" s="9"/>
    </row>
    <row r="13" spans="1:12" ht="17.100000000000001" customHeight="1">
      <c r="B13" s="72"/>
      <c r="C13" s="83" t="str">
        <f>formulář!C13</f>
        <v>Vložné ve výši:</v>
      </c>
      <c r="D13" s="84"/>
      <c r="E13" s="88" t="str">
        <f>IF(formulář!E13,formulář!E13,"")</f>
        <v/>
      </c>
      <c r="F13" s="84" t="str">
        <f>formulář!F13</f>
        <v>uhradím na místě.</v>
      </c>
      <c r="G13" s="84"/>
      <c r="H13" s="84"/>
      <c r="I13" s="73"/>
      <c r="J13" s="9"/>
      <c r="K13" s="9"/>
      <c r="L13" s="9"/>
    </row>
    <row r="14" spans="1:12" ht="9.75" customHeight="1">
      <c r="B14" s="72"/>
      <c r="C14" s="89"/>
      <c r="D14" s="90"/>
      <c r="E14" s="90"/>
      <c r="F14" s="91"/>
      <c r="G14" s="91"/>
      <c r="H14" s="91"/>
      <c r="I14" s="73"/>
      <c r="J14" s="9"/>
      <c r="K14" s="9"/>
      <c r="L14" s="9"/>
    </row>
    <row r="15" spans="1:12" ht="26.25" customHeight="1">
      <c r="B15" s="72"/>
      <c r="C15" s="92" t="str">
        <f>formulář!C15</f>
        <v>Kontaktní údaje:</v>
      </c>
      <c r="D15" s="87"/>
      <c r="E15" s="92"/>
      <c r="F15" s="84"/>
      <c r="G15" s="84"/>
      <c r="H15" s="84"/>
      <c r="I15" s="73"/>
      <c r="J15" s="9"/>
      <c r="K15" s="9"/>
      <c r="L15" s="9"/>
    </row>
    <row r="16" spans="1:12" ht="5.25" customHeight="1">
      <c r="B16" s="72"/>
      <c r="C16" s="84"/>
      <c r="D16" s="84"/>
      <c r="E16" s="87"/>
      <c r="F16" s="87"/>
      <c r="G16" s="84"/>
      <c r="H16" s="84"/>
      <c r="I16" s="73"/>
      <c r="J16" s="9"/>
      <c r="K16" s="9"/>
      <c r="L16" s="9"/>
    </row>
    <row r="17" spans="2:12" ht="17.100000000000001" customHeight="1">
      <c r="B17" s="72"/>
      <c r="C17" s="93" t="str">
        <f>IF(formulář!C17&lt;&gt;"",formulář!C17,"")</f>
        <v/>
      </c>
      <c r="D17" s="87"/>
      <c r="E17" s="147" t="str">
        <f>IF(formulář!E17&lt;&gt;"",formulář!E17,"")</f>
        <v/>
      </c>
      <c r="F17" s="148" t="str">
        <f>IF(formulář!F17&lt;&gt;"",formulář!F17,"")</f>
        <v/>
      </c>
      <c r="G17" s="84"/>
      <c r="H17" s="93" t="str">
        <f>IF(formulář!H17&lt;&gt;"",formulář!H17,"")</f>
        <v/>
      </c>
      <c r="I17" s="73"/>
      <c r="J17" s="9"/>
      <c r="K17" s="9"/>
      <c r="L17" s="9"/>
    </row>
    <row r="18" spans="2:12">
      <c r="B18" s="72"/>
      <c r="C18" s="86" t="str">
        <f>formulář!C18</f>
        <v>Příjmení</v>
      </c>
      <c r="D18" s="86"/>
      <c r="E18" s="149" t="str">
        <f>formulář!E18</f>
        <v>Jméno</v>
      </c>
      <c r="F18" s="149"/>
      <c r="G18" s="86"/>
      <c r="H18" s="86" t="str">
        <f>formulář!H18</f>
        <v>Titul</v>
      </c>
      <c r="I18" s="73"/>
      <c r="J18" s="9"/>
      <c r="K18" s="9"/>
      <c r="L18" s="9"/>
    </row>
    <row r="19" spans="2:12" ht="9.75" customHeight="1">
      <c r="B19" s="72"/>
      <c r="C19" s="86"/>
      <c r="D19" s="86"/>
      <c r="E19" s="86"/>
      <c r="F19" s="86"/>
      <c r="G19" s="86"/>
      <c r="H19" s="86"/>
      <c r="I19" s="73"/>
      <c r="J19" s="9"/>
      <c r="K19" s="9"/>
      <c r="L19" s="9"/>
    </row>
    <row r="20" spans="2:12" ht="16.5" customHeight="1">
      <c r="B20" s="72"/>
      <c r="C20" s="93" t="str">
        <f>IF(formulář!C20&lt;&gt;"",formulář!C20,"")</f>
        <v/>
      </c>
      <c r="D20" s="86"/>
      <c r="E20" s="86"/>
      <c r="F20" s="86"/>
      <c r="G20" s="86"/>
      <c r="H20" s="86"/>
      <c r="I20" s="73"/>
      <c r="J20" s="9"/>
      <c r="K20" s="9"/>
      <c r="L20" s="9"/>
    </row>
    <row r="21" spans="2:12">
      <c r="B21" s="72"/>
      <c r="C21" s="86" t="str">
        <f>formulář!C21</f>
        <v>Rodné číslo</v>
      </c>
      <c r="D21" s="86"/>
      <c r="E21" s="86"/>
      <c r="F21" s="86"/>
      <c r="G21" s="86"/>
      <c r="H21" s="86"/>
      <c r="I21" s="73"/>
      <c r="J21" s="9"/>
      <c r="K21" s="9"/>
      <c r="L21" s="9"/>
    </row>
    <row r="22" spans="2:12" ht="9.75" customHeight="1">
      <c r="B22" s="72"/>
      <c r="C22" s="84"/>
      <c r="D22" s="84"/>
      <c r="E22" s="84"/>
      <c r="F22" s="84"/>
      <c r="G22" s="84"/>
      <c r="H22" s="84"/>
      <c r="I22" s="73"/>
      <c r="J22" s="9"/>
      <c r="K22" s="9"/>
      <c r="L22" s="9"/>
    </row>
    <row r="23" spans="2:12" ht="17.100000000000001" customHeight="1">
      <c r="B23" s="72"/>
      <c r="C23" s="93" t="str">
        <f>IF(formulář!C23&lt;&gt;"",formulář!C23,"")</f>
        <v/>
      </c>
      <c r="D23" s="84"/>
      <c r="E23" s="94" t="str">
        <f>IF(formulář!E23,formulář!E23,"")</f>
        <v/>
      </c>
      <c r="F23" s="84"/>
      <c r="G23" s="84"/>
      <c r="H23" s="95" t="str">
        <f>IF(formulář!H23,formulář!H23,"")</f>
        <v/>
      </c>
      <c r="I23" s="73"/>
      <c r="J23" s="9"/>
      <c r="K23" s="9"/>
      <c r="L23" s="9"/>
    </row>
    <row r="24" spans="2:12">
      <c r="B24" s="72"/>
      <c r="C24" s="86" t="str">
        <f>formulář!C24</f>
        <v>Ulice</v>
      </c>
      <c r="D24" s="84"/>
      <c r="E24" s="86" t="str">
        <f>formulář!E24</f>
        <v>č.p.</v>
      </c>
      <c r="F24" s="84"/>
      <c r="G24" s="84"/>
      <c r="H24" s="86" t="str">
        <f>formulář!H24</f>
        <v>PSČ</v>
      </c>
      <c r="I24" s="73"/>
      <c r="J24" s="9"/>
      <c r="K24" s="9"/>
      <c r="L24" s="9"/>
    </row>
    <row r="25" spans="2:12" ht="9.75" customHeight="1">
      <c r="B25" s="72"/>
      <c r="C25" s="86"/>
      <c r="D25" s="84"/>
      <c r="E25" s="86"/>
      <c r="F25" s="84"/>
      <c r="G25" s="84"/>
      <c r="H25" s="84"/>
      <c r="I25" s="73"/>
      <c r="J25" s="9"/>
      <c r="K25" s="9"/>
      <c r="L25" s="9"/>
    </row>
    <row r="26" spans="2:12" ht="17.100000000000001" customHeight="1">
      <c r="B26" s="72"/>
      <c r="C26" s="93" t="str">
        <f>IF(formulář!C26&lt;&gt;"",formulář!C26,"")</f>
        <v/>
      </c>
      <c r="D26" s="84"/>
      <c r="E26" s="147" t="str">
        <f>IF(formulář!E26&lt;&gt;"",formulář!E26,"")</f>
        <v/>
      </c>
      <c r="F26" s="152" t="str">
        <f>IF(formulář!F26&lt;&gt;"",formulář!F26,"")</f>
        <v/>
      </c>
      <c r="G26" s="152" t="str">
        <f>IF(formulář!G26&lt;&gt;"",formulář!G26,"")</f>
        <v/>
      </c>
      <c r="H26" s="148" t="str">
        <f>IF(formulář!H26&lt;&gt;"",formulář!H26,"")</f>
        <v/>
      </c>
      <c r="I26" s="73"/>
      <c r="J26" s="9"/>
      <c r="K26" s="9"/>
      <c r="L26" s="9"/>
    </row>
    <row r="27" spans="2:12">
      <c r="B27" s="72"/>
      <c r="C27" s="86" t="str">
        <f>formulář!C27</f>
        <v>Město</v>
      </c>
      <c r="D27" s="84"/>
      <c r="E27" s="96" t="str">
        <f>formulář!E27</f>
        <v>e-mail</v>
      </c>
      <c r="F27" s="97"/>
      <c r="G27" s="97"/>
      <c r="H27" s="97"/>
      <c r="I27" s="73"/>
      <c r="J27" s="9"/>
      <c r="K27" s="9"/>
      <c r="L27" s="9"/>
    </row>
    <row r="28" spans="2:12" ht="9.75" customHeight="1">
      <c r="B28" s="72"/>
      <c r="C28" s="84"/>
      <c r="D28" s="84"/>
      <c r="E28" s="84"/>
      <c r="F28" s="84"/>
      <c r="G28" s="84"/>
      <c r="H28" s="84"/>
      <c r="I28" s="73"/>
      <c r="J28" s="9"/>
      <c r="K28" s="9"/>
      <c r="L28" s="9"/>
    </row>
    <row r="29" spans="2:12" ht="15.75" customHeight="1">
      <c r="B29" s="72"/>
      <c r="C29" s="98" t="str">
        <f>IF(formulář!C29,formulář!C29,"")</f>
        <v/>
      </c>
      <c r="D29" s="99"/>
      <c r="E29" s="150" t="str">
        <f>IF(formulář!E29,formulář!E29,"")</f>
        <v/>
      </c>
      <c r="F29" s="151" t="str">
        <f>IF(formulář!F29,formulář!F29,"")</f>
        <v/>
      </c>
      <c r="G29" s="99"/>
      <c r="H29" s="98" t="str">
        <f>IF(formulář!H29,formulář!H29,"")</f>
        <v/>
      </c>
      <c r="I29" s="73"/>
      <c r="J29" s="9"/>
      <c r="K29" s="9"/>
      <c r="L29" s="9"/>
    </row>
    <row r="30" spans="2:12">
      <c r="B30" s="72"/>
      <c r="C30" s="100" t="str">
        <f>formulář!C30</f>
        <v>telefon</v>
      </c>
      <c r="D30" s="84"/>
      <c r="E30" s="97" t="str">
        <f>formulář!E30</f>
        <v>mobil</v>
      </c>
      <c r="F30" s="97"/>
      <c r="G30" s="86"/>
      <c r="H30" s="86" t="str">
        <f>formulář!H30</f>
        <v>fax</v>
      </c>
      <c r="I30" s="73"/>
      <c r="J30" s="9"/>
      <c r="K30" s="9"/>
      <c r="L30" s="9"/>
    </row>
    <row r="31" spans="2:12" ht="9.75" customHeight="1">
      <c r="B31" s="72"/>
      <c r="C31" s="101"/>
      <c r="D31" s="91"/>
      <c r="E31" s="102"/>
      <c r="F31" s="102"/>
      <c r="G31" s="103"/>
      <c r="H31" s="103"/>
      <c r="I31" s="73"/>
      <c r="J31" s="9"/>
      <c r="K31" s="9"/>
      <c r="L31" s="9"/>
    </row>
    <row r="32" spans="2:12" ht="8.25" customHeight="1">
      <c r="B32" s="72"/>
      <c r="C32" s="84"/>
      <c r="D32" s="84"/>
      <c r="E32" s="84"/>
      <c r="F32" s="84"/>
      <c r="G32" s="84"/>
      <c r="H32" s="84"/>
      <c r="I32" s="73"/>
      <c r="J32" s="9"/>
      <c r="K32" s="9"/>
      <c r="L32" s="9"/>
    </row>
    <row r="33" spans="2:12" ht="29.25" customHeight="1">
      <c r="B33" s="72"/>
      <c r="C33" s="136" t="str">
        <f>formulář!C33</f>
        <v>Přihlašuji se závazně a beru na vědomí  kontraindikace pro Grofovo® dýchání.</v>
      </c>
      <c r="D33" s="137"/>
      <c r="E33" s="137"/>
      <c r="F33" s="137"/>
      <c r="G33" s="137"/>
      <c r="H33" s="138"/>
      <c r="I33" s="73"/>
      <c r="J33" s="9"/>
      <c r="K33" s="9"/>
      <c r="L33" s="9"/>
    </row>
    <row r="34" spans="2:12">
      <c r="B34" s="72"/>
      <c r="C34" s="84"/>
      <c r="D34" s="84"/>
      <c r="E34" s="84"/>
      <c r="F34" s="84"/>
      <c r="G34" s="84"/>
      <c r="H34" s="84"/>
      <c r="I34" s="73"/>
      <c r="J34" s="9"/>
      <c r="K34" s="9"/>
      <c r="L34" s="9"/>
    </row>
    <row r="35" spans="2:12">
      <c r="B35" s="72"/>
      <c r="C35" s="92" t="str">
        <f>formulář!C35</f>
        <v>Žádám o poskytnutí ubytování :</v>
      </c>
      <c r="D35" s="84"/>
      <c r="E35" s="84"/>
      <c r="F35" s="84"/>
      <c r="G35" s="84"/>
      <c r="H35" s="84"/>
      <c r="I35" s="73"/>
      <c r="J35" s="9"/>
      <c r="K35" s="9"/>
      <c r="L35" s="9"/>
    </row>
    <row r="36" spans="2:12">
      <c r="B36" s="72"/>
      <c r="C36" s="84"/>
      <c r="D36" s="84"/>
      <c r="E36" s="84"/>
      <c r="F36" s="84"/>
      <c r="G36" s="84"/>
      <c r="H36" s="84"/>
      <c r="I36" s="73"/>
      <c r="J36" s="9"/>
      <c r="K36" s="9"/>
      <c r="L36" s="9"/>
    </row>
    <row r="37" spans="2:12" ht="17.25" customHeight="1">
      <c r="B37" s="80"/>
      <c r="C37" s="81" t="str">
        <f>IF(formulář!C37&lt;&gt;"",formulář!C37,"")</f>
        <v>V penzionu</v>
      </c>
      <c r="D37" s="104">
        <f>formulář!D37</f>
        <v>0</v>
      </c>
      <c r="E37" s="142" t="str">
        <f>IF(formulář!E37&lt;&gt;"",formulář!E37,"")</f>
        <v/>
      </c>
      <c r="F37" s="143" t="str">
        <f>IF(formulář!F37&lt;&gt;"",formulář!F37,"")</f>
        <v/>
      </c>
      <c r="G37" s="143" t="str">
        <f>IF(formulář!G37&lt;&gt;"",formulář!G37,"")</f>
        <v/>
      </c>
      <c r="H37" s="144" t="str">
        <f>IF(formulář!H37&lt;&gt;"",formulář!H37,"")</f>
        <v/>
      </c>
      <c r="I37" s="73"/>
      <c r="J37" s="9"/>
      <c r="K37" s="9"/>
      <c r="L37" s="9"/>
    </row>
    <row r="38" spans="2:12" ht="20.25" customHeight="1">
      <c r="B38" s="72"/>
      <c r="C38" s="84"/>
      <c r="D38" s="84"/>
      <c r="E38" s="105" t="str">
        <f>formulář!E38</f>
        <v>podpis (v případě papírové verze)</v>
      </c>
      <c r="F38" s="97"/>
      <c r="G38" s="97"/>
      <c r="H38" s="97"/>
      <c r="I38" s="73"/>
      <c r="J38" s="9"/>
      <c r="K38" s="9"/>
      <c r="L38" s="9"/>
    </row>
    <row r="39" spans="2:12" ht="18.75" customHeight="1">
      <c r="B39" s="72"/>
      <c r="C39" s="139" t="str">
        <f>formulář!C39</f>
        <v>Při neúčasti bude účtován storno poplatek 1000,-Kč</v>
      </c>
      <c r="D39" s="140"/>
      <c r="E39" s="140"/>
      <c r="F39" s="140"/>
      <c r="G39" s="140"/>
      <c r="H39" s="141"/>
      <c r="I39" s="73"/>
      <c r="J39" s="9"/>
      <c r="K39" s="9"/>
      <c r="L39" s="9"/>
    </row>
    <row r="40" spans="2:12" ht="18.75" customHeight="1">
      <c r="B40" s="72"/>
      <c r="C40" s="75" t="str">
        <f>formulář!C40</f>
        <v>Zde můžete napsat vzkaz:</v>
      </c>
      <c r="D40" s="76"/>
      <c r="E40" s="76"/>
      <c r="F40" s="76"/>
      <c r="G40" s="76"/>
      <c r="H40" s="76"/>
      <c r="I40" s="73"/>
      <c r="J40" s="9"/>
      <c r="K40" s="9"/>
      <c r="L40" s="9"/>
    </row>
    <row r="41" spans="2:12" ht="18.75" customHeight="1">
      <c r="B41" s="72"/>
      <c r="C41" s="130" t="str">
        <f>IF(formulář!C41&lt;&gt;"",formulář!C41,"")</f>
        <v/>
      </c>
      <c r="D41" s="131" t="str">
        <f>IF(formulář!D41&lt;&gt;"",formulář!D41,"")</f>
        <v/>
      </c>
      <c r="E41" s="131" t="str">
        <f>IF(formulář!E41&lt;&gt;"",formulář!E41,"")</f>
        <v/>
      </c>
      <c r="F41" s="131" t="str">
        <f>IF(formulář!F41&lt;&gt;"",formulář!F41,"")</f>
        <v/>
      </c>
      <c r="G41" s="131" t="str">
        <f>IF(formulář!G41&lt;&gt;"",formulář!G41,"")</f>
        <v/>
      </c>
      <c r="H41" s="132" t="str">
        <f>IF(formulář!H41&lt;&gt;"",formulář!H41,"")</f>
        <v/>
      </c>
      <c r="I41" s="73"/>
      <c r="J41" s="9"/>
      <c r="K41" s="9"/>
      <c r="L41" s="9"/>
    </row>
    <row r="42" spans="2:12" ht="18.75" customHeight="1">
      <c r="B42" s="72"/>
      <c r="C42" s="133" t="str">
        <f>IF(formulář!C42&lt;&gt;"",formulář!C42,"")</f>
        <v/>
      </c>
      <c r="D42" s="134" t="str">
        <f>IF(formulář!D42&lt;&gt;"",formulář!D42,"")</f>
        <v/>
      </c>
      <c r="E42" s="134" t="str">
        <f>IF(formulář!E42&lt;&gt;"",formulář!E42,"")</f>
        <v/>
      </c>
      <c r="F42" s="134" t="str">
        <f>IF(formulář!F42&lt;&gt;"",formulář!F42,"")</f>
        <v/>
      </c>
      <c r="G42" s="134" t="str">
        <f>IF(formulář!G42&lt;&gt;"",formulář!G42,"")</f>
        <v/>
      </c>
      <c r="H42" s="135" t="str">
        <f>IF(formulář!H42&lt;&gt;"",formulář!H42,"")</f>
        <v/>
      </c>
      <c r="I42" s="73"/>
      <c r="J42" s="9"/>
      <c r="K42" s="9"/>
      <c r="L42" s="9"/>
    </row>
    <row r="43" spans="2:12" ht="13.5" thickBot="1">
      <c r="B43" s="77"/>
      <c r="C43" s="78"/>
      <c r="D43" s="78"/>
      <c r="E43" s="78"/>
      <c r="F43" s="78"/>
      <c r="G43" s="78"/>
      <c r="H43" s="78"/>
      <c r="I43" s="79"/>
      <c r="J43" s="9"/>
      <c r="K43" s="9"/>
      <c r="L43" s="9"/>
    </row>
    <row r="50" spans="1:1">
      <c r="A50" s="22" t="s">
        <v>19</v>
      </c>
    </row>
    <row r="51" spans="1:1">
      <c r="A51" s="22" t="s">
        <v>20</v>
      </c>
    </row>
    <row r="83" spans="2:3" ht="12" customHeight="1">
      <c r="C83" s="51"/>
    </row>
    <row r="84" spans="2:3">
      <c r="C84" s="2" t="s">
        <v>27</v>
      </c>
    </row>
    <row r="85" spans="2:3">
      <c r="C85" s="2" t="s">
        <v>26</v>
      </c>
    </row>
    <row r="87" spans="2:3">
      <c r="C87" s="52" t="s">
        <v>30</v>
      </c>
    </row>
    <row r="88" spans="2:3">
      <c r="C88" s="54" t="s">
        <v>35</v>
      </c>
    </row>
    <row r="90" spans="2:3">
      <c r="B90" s="2" t="s">
        <v>28</v>
      </c>
      <c r="C90" s="2" t="s">
        <v>36</v>
      </c>
    </row>
    <row r="91" spans="2:3">
      <c r="C91" s="53" t="s">
        <v>37</v>
      </c>
    </row>
    <row r="92" spans="2:3">
      <c r="B92" s="2" t="s">
        <v>29</v>
      </c>
      <c r="C92" s="2" t="s">
        <v>33</v>
      </c>
    </row>
    <row r="93" spans="2:3">
      <c r="C93" s="2" t="s">
        <v>41</v>
      </c>
    </row>
    <row r="94" spans="2:3">
      <c r="B94" s="2" t="s">
        <v>31</v>
      </c>
      <c r="C94" s="2" t="s">
        <v>42</v>
      </c>
    </row>
    <row r="95" spans="2:3">
      <c r="C95" s="54" t="s">
        <v>43</v>
      </c>
    </row>
    <row r="96" spans="2:3">
      <c r="C96" s="53" t="s">
        <v>44</v>
      </c>
    </row>
    <row r="97" spans="2:3">
      <c r="B97" s="2" t="s">
        <v>32</v>
      </c>
      <c r="C97" s="2" t="s">
        <v>45</v>
      </c>
    </row>
    <row r="98" spans="2:3">
      <c r="B98" s="2" t="s">
        <v>40</v>
      </c>
      <c r="C98" s="2" t="s">
        <v>38</v>
      </c>
    </row>
    <row r="99" spans="2:3">
      <c r="C99" s="2" t="s">
        <v>39</v>
      </c>
    </row>
  </sheetData>
  <sheetProtection password="CC73" sheet="1" objects="1" scenarios="1"/>
  <mergeCells count="9">
    <mergeCell ref="C41:H42"/>
    <mergeCell ref="C33:H33"/>
    <mergeCell ref="C39:H39"/>
    <mergeCell ref="E37:H37"/>
    <mergeCell ref="G11:H11"/>
    <mergeCell ref="E17:F17"/>
    <mergeCell ref="E18:F18"/>
    <mergeCell ref="E29:F29"/>
    <mergeCell ref="E26:H26"/>
  </mergeCells>
  <phoneticPr fontId="0" type="noConversion"/>
  <dataValidations xWindow="154" yWindow="301" count="6">
    <dataValidation type="whole" allowBlank="1" showInputMessage="1" showErrorMessage="1" errorTitle="Nesprávné PSČ" error="Zadali jste nesprávné PSČ" sqref="H23">
      <formula1>10000</formula1>
      <formula2>99999</formula2>
    </dataValidation>
    <dataValidation type="whole" allowBlank="1" showInputMessage="1" showErrorMessage="1" errorTitle="Nesprávně zadané telefonní číslo" error="Chybný počet míst" sqref="C29 E29:F29 H29">
      <formula1>100000000</formula1>
      <formula2>999999999</formula2>
    </dataValidation>
    <dataValidation allowBlank="1" showInputMessage="1" showErrorMessage="1" prompt="Neznáte-li výši vložného, není nutné vyplňovat_x000a_" sqref="E13"/>
    <dataValidation allowBlank="1" showInputMessage="1" showErrorMessage="1" prompt="Zapište datum počátku semináře ve tvaru např. 29.2.2004_x000a_" sqref="E11"/>
    <dataValidation allowBlank="1" showInputMessage="1" showErrorMessage="1" prompt="Pokud předvyplněné konečné datum neodpovídá skutečnosti, opravte jej._x000a_" sqref="G11:H11"/>
    <dataValidation allowBlank="1" showInputMessage="1" showErrorMessage="1" prompt="Se zadanými osobními údaji bude nakládáno v souladu se zákonem na ochranu osobních údajů. Údaje budou archivovány a použity pouze pro účely organizace semináře holotropního dýchání ve středisku Atelier II._x000a_" sqref="C17"/>
  </dataValidations>
  <printOptions horizontalCentered="1"/>
  <pageMargins left="0.32" right="0.31" top="0.74" bottom="0.75" header="0.55000000000000004" footer="0.49"/>
  <pageSetup paperSize="9" orientation="portrait" horizontalDpi="360" verticalDpi="360" r:id="rId1"/>
  <headerFooter alignWithMargins="0">
    <oddFooter>&amp;RTisk: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List2</vt:lpstr>
      <vt:lpstr>tisk</vt:lpstr>
      <vt:lpstr>formulář!Oblast_tisku</vt:lpstr>
      <vt:lpstr>tisk!Oblast_tisku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na seminář holotropního dýchání</dc:title>
  <dc:creator>Švinger</dc:creator>
  <cp:lastModifiedBy>Švinger</cp:lastModifiedBy>
  <cp:lastPrinted>2022-11-12T18:44:20Z</cp:lastPrinted>
  <dcterms:created xsi:type="dcterms:W3CDTF">2004-02-28T22:15:49Z</dcterms:created>
  <dcterms:modified xsi:type="dcterms:W3CDTF">2023-12-01T20:11:13Z</dcterms:modified>
</cp:coreProperties>
</file>